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_FilterDatabase" localSheetId="0" hidden="1">Sheet1!$A$3:$G$99</definedName>
  </definedNames>
  <calcPr calcId="144525"/>
</workbook>
</file>

<file path=xl/sharedStrings.xml><?xml version="1.0" encoding="utf-8"?>
<sst xmlns="http://schemas.openxmlformats.org/spreadsheetml/2006/main" count="388" uniqueCount="163">
  <si>
    <t>上海海洋大学信息学院单项奖学金候选人（2022-2023学年第二学期）</t>
  </si>
  <si>
    <t>序号</t>
  </si>
  <si>
    <t>学院</t>
  </si>
  <si>
    <t>姓名</t>
  </si>
  <si>
    <t>学号</t>
  </si>
  <si>
    <t>班级</t>
  </si>
  <si>
    <t>申请奖项</t>
  </si>
  <si>
    <t>备注文艺骨干生、体育骨干生、体育特长生、五四特色团组织等）</t>
  </si>
  <si>
    <t>信息学院</t>
  </si>
  <si>
    <t>万凤强</t>
  </si>
  <si>
    <t>单科成绩优秀奖</t>
  </si>
  <si>
    <t>第十四届蓝桥杯全国软件和信息技术专业人才大赛上海赛区C/C++程序设计大学B组二等奖</t>
  </si>
  <si>
    <t>张欣然</t>
  </si>
  <si>
    <t>2023年全国大学生英语竞赛C类一等奖</t>
  </si>
  <si>
    <t>覃伊蓝</t>
  </si>
  <si>
    <t>第五届“互联网＋”大学生创新创业大赛上海赛区铜奖（作品名称：中国省域农业产业现代化水平测度及其动态演进研究）；2023外研社英语辩论冠军赛二等奖</t>
  </si>
  <si>
    <t>何一苹</t>
  </si>
  <si>
    <t>2023年全国大学生英语竞赛（NECCS）C类一等奖</t>
  </si>
  <si>
    <t>谭志良</t>
  </si>
  <si>
    <t>第十四届蓝桥杯全国软件和信息技术专业人才大赛全国总决赛Python程序设计大学B组三等奖；2023年“中国高校计算机大赛—团体程序设计天梯赛”全国总决赛个人三等奖</t>
  </si>
  <si>
    <t>何禹喧</t>
  </si>
  <si>
    <t>第十四届蓝桥杯全国软件和信息技术专业人才大赛全国总决赛C/C++程序设计大学B组二等奖</t>
  </si>
  <si>
    <t>邹冉</t>
  </si>
  <si>
    <t>第十四届蓝桥杯全国软件和信息技术专业人才大赛上海赛区C/C++程序设计大学B组三等奖</t>
  </si>
  <si>
    <t>汤思远</t>
  </si>
  <si>
    <t>2023年4月23日，获得第十四届蓝桥杯全国软件和信息技术专业人才大赛上海赛区Java软件开发大学B组二等奖</t>
  </si>
  <si>
    <t>高梓钰</t>
  </si>
  <si>
    <t>获得第十四届蓝桥杯全国软件和信息技术专业人才大赛上海赛区C/C++程序设计大学B组二等奖</t>
  </si>
  <si>
    <t>陈宇翔</t>
  </si>
  <si>
    <t>第十四届蓝桥杯全国软件和信息技术专业人才大赛全国总决赛C/C++程序设计大学b组一等奖</t>
  </si>
  <si>
    <t>郑哲恺</t>
  </si>
  <si>
    <t>周鹏鹏</t>
  </si>
  <si>
    <t>冯涛</t>
  </si>
  <si>
    <t>第十四届蓝桥杯全国软件和信息技术专业人才大赛上海赛区C/C++程序设计b组二等奖</t>
  </si>
  <si>
    <t>徐嘉怡</t>
  </si>
  <si>
    <t>吕楚曦</t>
  </si>
  <si>
    <t>姚思</t>
  </si>
  <si>
    <t xml:space="preserve">第十四届蓝桥杯全国软件和信息技术专业人才大赛全国总决赛三等奖 </t>
  </si>
  <si>
    <t>马英臻</t>
  </si>
  <si>
    <t>李汉</t>
  </si>
  <si>
    <t>第十四届“蓝桥杯”全国软件和信息技术专业人才大赛上海赛区C/C++程序设计大学B组二等奖；2023年第三届全国大学生人工智能知识竞赛一等奖</t>
  </si>
  <si>
    <t>缪子健</t>
  </si>
  <si>
    <t>第十五届“中国电机工程学会杯”全国大学生电工数学建模竞赛三等奖</t>
  </si>
  <si>
    <t>钱子俊</t>
  </si>
  <si>
    <t>第十四届蓝桥杯大赛上海赛区C/C++程序设计大学B组三等奖</t>
  </si>
  <si>
    <t>任永俊</t>
  </si>
  <si>
    <t>第十四届蓝桥杯全国软件和信息技术专业人才大赛全国总决赛C/C++程序设计大学B组二等奖；第十四届全国大学生数学竞赛（非数学类）二等奖</t>
  </si>
  <si>
    <t>王涵涵</t>
  </si>
  <si>
    <t>上海市第十五届大学生计算机应用能力大赛二等奖（作品名称：小丑鱼迹）</t>
  </si>
  <si>
    <t>朱颜</t>
  </si>
  <si>
    <t>第十四届蓝桥杯全国软件和信息技术专业人才大赛上海赛区C/C++程序设计大学B组三等奖；2023年全国大学生英语竞赛（NECCS)C类二等奖</t>
  </si>
  <si>
    <t>谢京容</t>
  </si>
  <si>
    <t>第十四届蓝桥杯全国软件和信息技术专业人才大赛全国总决赛C/C++程序设计大学B组三等奖；第十四届全国大学生数学竞赛（非数学类）三等奖；2023年全国大学生英语竞赛C类三等奖</t>
  </si>
  <si>
    <t>何英杰</t>
  </si>
  <si>
    <t>孙志豪</t>
  </si>
  <si>
    <t>吕侃</t>
  </si>
  <si>
    <t>第十六届中国大学生计算机设计大赛三等奖（作品名称：中国主要地震带震后灾情快速评估系统）；第十四届蓝桥杯全国软件和信息技术专业人才大赛上海赛区Java软件开发大学B组二等奖</t>
  </si>
  <si>
    <t>蒲志立</t>
  </si>
  <si>
    <t>濮丹怡</t>
  </si>
  <si>
    <t>第十四届蓝桥杯全国软件和信息技术人才大赛上海赛区C/C++程序设计大学B组三等奖</t>
  </si>
  <si>
    <t>邓紫琴</t>
  </si>
  <si>
    <t>第十四届蓝桥杯全国软件和信息技术专业人才大赛上海赛区C/C++程序设计大学B组一等奖</t>
  </si>
  <si>
    <t>宋卓</t>
  </si>
  <si>
    <t>范俊宝</t>
  </si>
  <si>
    <t>游嘉荣</t>
  </si>
  <si>
    <t>上海市第十五届大学生计算机应用能力大赛二等奖（作品名称：基于unity3d的虚拟展厅系统）</t>
  </si>
  <si>
    <t>谢昕容</t>
  </si>
  <si>
    <t>刘国涛</t>
  </si>
  <si>
    <t>第十四届蓝桥杯全国软件和信息技术专业人才大赛全国总决赛C/C++程序设计大学B组二等奖（作品国赛题目十道）；上海市高等学校信息技术水平测试三级优秀</t>
  </si>
  <si>
    <t>谷艺豪</t>
  </si>
  <si>
    <t>第八届“汇创青春”上海大学生文化创意作品展示活动三等奖（作品名称：基于CycleGAN山水风格迁移）；2023年“中国高校计算机大赛—团体程序设计天梯赛”全国总决赛个人三等奖</t>
  </si>
  <si>
    <t>李小鹏</t>
  </si>
  <si>
    <t>第十四届蓝桥杯全国软件和信息技术专业人才大赛全国总决赛C/C++程序设计大学B组三等奖</t>
  </si>
  <si>
    <t>徐华源</t>
  </si>
  <si>
    <t>“中国高校计算机大赛—团体程序设计天梯赛”全国总决赛个人三等奖</t>
  </si>
  <si>
    <t>邹卓群</t>
  </si>
  <si>
    <t>(第十五届)上海市大学生计算机应用能力大赛三等奖（作品名称：随身智慧营养师）</t>
  </si>
  <si>
    <t>陈乐佳</t>
  </si>
  <si>
    <t>“第十四届蓝桥杯全国软件和信息技术专业人才大赛上海赛区”b组一等奖</t>
  </si>
  <si>
    <t>钟承志</t>
  </si>
  <si>
    <t>第16届中国大学生计算机设计大赛二等奖（作品名称：《绿源视界》）</t>
  </si>
  <si>
    <t>发明创造奖</t>
  </si>
  <si>
    <t>获得专利（专利名称：一种用于应急救援的震后建筑物受损评估方法）</t>
  </si>
  <si>
    <t>郭金江</t>
  </si>
  <si>
    <t>第16届中国大学生计算机设计大赛三等奖（作品名称：北斗溯源系统）</t>
  </si>
  <si>
    <t>于振</t>
  </si>
  <si>
    <t xml:space="preserve"> 第八届全国大学生生命科学竞赛 (创新创业类)二等奖（作品名称：南海珊瑚礁生态系统知识图谱构建及查询系统）</t>
  </si>
  <si>
    <t>岳萌媛</t>
  </si>
  <si>
    <t>第16届中国大学生计算机设计大赛国家二等奖（作品名称：智慧城市 Smart Power），</t>
  </si>
  <si>
    <t>张沐</t>
  </si>
  <si>
    <t>专业成就奖</t>
  </si>
  <si>
    <t>上海市图书馆开具的论文检索证明（论文标题：DrugFinder: Druggable Protein Identification Model Based on Pre-Trained Models and Evolutionary Information）</t>
  </si>
  <si>
    <t>论文录用通知及期刊证明，论文名称：A Novel Quality Control Method of Time-series Ocean Wave Observation Data，发表期刊：journal of sea research，</t>
  </si>
  <si>
    <t>《DrugFinder: Druggable Protein Identification Model Based on Pre-Trained Models and Evolutionary Information》第二作者</t>
  </si>
  <si>
    <t>《Short-Term Power Load Forecasting: An Integrated Approach Utilizing Variational Mode Decomposition and TCN–BiGRU》第一作者</t>
  </si>
  <si>
    <t>邢泽</t>
  </si>
  <si>
    <t>文学艺术奖</t>
  </si>
  <si>
    <t>2023年1月 第二届上海市高校体育新闻大赛 二等奖</t>
  </si>
  <si>
    <t>谭佐文</t>
  </si>
  <si>
    <t>南昌市科技征文竞赛一等奖（作品名称：虚拟照进现实）</t>
  </si>
  <si>
    <t>陈欣悦</t>
  </si>
  <si>
    <t>21空间1</t>
  </si>
  <si>
    <t>自强奖</t>
  </si>
  <si>
    <t>21软工2</t>
  </si>
  <si>
    <t>刘忠意</t>
  </si>
  <si>
    <t>22空间2</t>
  </si>
  <si>
    <t>周端强</t>
  </si>
  <si>
    <t>20数据1</t>
  </si>
  <si>
    <t>杨家华</t>
  </si>
  <si>
    <t>22数据1</t>
  </si>
  <si>
    <t>林君凤</t>
  </si>
  <si>
    <t>22软工1</t>
  </si>
  <si>
    <t>杨素慧</t>
  </si>
  <si>
    <t>20信计1</t>
  </si>
  <si>
    <t>王丹</t>
  </si>
  <si>
    <t>张哲僖</t>
  </si>
  <si>
    <t>汤奇红</t>
  </si>
  <si>
    <t>程一博</t>
  </si>
  <si>
    <t>20软工2</t>
  </si>
  <si>
    <t>刘思宇</t>
  </si>
  <si>
    <t>21数据1</t>
  </si>
  <si>
    <t>学习进步奖</t>
  </si>
  <si>
    <t>秦文雅</t>
  </si>
  <si>
    <t>蔡美玲</t>
  </si>
  <si>
    <t>靳天兵</t>
  </si>
  <si>
    <t>魏朗天</t>
  </si>
  <si>
    <t>21信计1</t>
  </si>
  <si>
    <t>陈韫竹</t>
  </si>
  <si>
    <t>22信计1</t>
  </si>
  <si>
    <t>陈奕然</t>
  </si>
  <si>
    <t>20空间2</t>
  </si>
  <si>
    <t>20空间1</t>
  </si>
  <si>
    <t>甄艳凤</t>
  </si>
  <si>
    <t>黄文殊</t>
  </si>
  <si>
    <t>粟茂桓</t>
  </si>
  <si>
    <t>22空间1</t>
  </si>
  <si>
    <t>朱仕邦</t>
  </si>
  <si>
    <t>杨智斌</t>
  </si>
  <si>
    <t>20计科2</t>
  </si>
  <si>
    <t>王珏</t>
  </si>
  <si>
    <t>20计科1</t>
  </si>
  <si>
    <t>张新瑜</t>
  </si>
  <si>
    <t>段逸潇</t>
  </si>
  <si>
    <t>刘蕊</t>
  </si>
  <si>
    <t>21计科2</t>
  </si>
  <si>
    <t>何美玲</t>
  </si>
  <si>
    <t>21计科3</t>
  </si>
  <si>
    <t>21计科1</t>
  </si>
  <si>
    <t>徐诗苑</t>
  </si>
  <si>
    <t>22计科1</t>
  </si>
  <si>
    <t>赵佳艺</t>
  </si>
  <si>
    <t>22计科3</t>
  </si>
  <si>
    <t>胥志永</t>
  </si>
  <si>
    <t>赵浩杰</t>
  </si>
  <si>
    <t>20软工1</t>
  </si>
  <si>
    <t>段佳慧</t>
  </si>
  <si>
    <t>杜良</t>
  </si>
  <si>
    <t>彭星辰</t>
  </si>
  <si>
    <t>孙晶晶</t>
  </si>
  <si>
    <t>姚世创</t>
  </si>
  <si>
    <t>22软工2</t>
  </si>
  <si>
    <t>陈宇乐</t>
  </si>
  <si>
    <t>廖振锦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</si>
</sst>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1"/>
      <color theme="7"/>
      <name val="宋体"/>
      <charset val="134"/>
      <scheme val="minor"/>
    </font>
    <font>
      <b/>
      <sz val="16"/>
      <color rgb="FFFFFFFF"/>
      <name val="Microsoft YaHei"/>
      <charset val="134"/>
    </font>
    <font>
      <b/>
      <sz val="11"/>
      <color rgb="FF000000"/>
      <name val="Microsoft YaHei"/>
      <charset val="134"/>
    </font>
    <font>
      <sz val="10"/>
      <color rgb="FF000000"/>
      <name val="Microsoft YaHei"/>
      <charset val="134"/>
    </font>
    <font>
      <sz val="10"/>
      <name val="Microsoft YaHei"/>
      <charset val="134"/>
    </font>
    <font>
      <sz val="11"/>
      <color indexed="8"/>
      <name val="宋体"/>
      <charset val="134"/>
      <scheme val="minor"/>
    </font>
    <font>
      <sz val="11"/>
      <color rgb="FF000000"/>
      <name val="宋体"/>
      <charset val="134"/>
      <scheme val="minor"/>
    </font>
    <font>
      <sz val="11"/>
      <color theme="1"/>
      <name val="宋体"/>
      <charset val="134"/>
    </font>
    <font>
      <sz val="11"/>
      <color indexed="8"/>
      <name val="宋体"/>
      <charset val="134"/>
    </font>
    <font>
      <sz val="10"/>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rgb="FF5A5A5A"/>
        <bgColor indexed="64"/>
      </patternFill>
    </fill>
    <fill>
      <patternFill patternType="solid">
        <fgColor rgb="FFD9D9D9"/>
        <bgColor indexed="64"/>
      </patternFill>
    </fill>
    <fill>
      <patternFill patternType="solid">
        <fgColor rgb="FFFFFFFF"/>
        <bgColor indexed="64"/>
      </patternFill>
    </fill>
    <fill>
      <patternFill patternType="solid">
        <fgColor theme="6" tint="0.59999389629810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5A5A5A"/>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9" borderId="6" applyNumberFormat="0" applyAlignment="0" applyProtection="0">
      <alignment vertical="center"/>
    </xf>
    <xf numFmtId="0" fontId="21" fillId="10" borderId="7" applyNumberFormat="0" applyAlignment="0" applyProtection="0">
      <alignment vertical="center"/>
    </xf>
    <xf numFmtId="0" fontId="22" fillId="10" borderId="6" applyNumberFormat="0" applyAlignment="0" applyProtection="0">
      <alignment vertical="center"/>
    </xf>
    <xf numFmtId="0" fontId="23" fillId="11"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cellStyleXfs>
  <cellXfs count="68">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NumberFormat="1" applyFont="1" applyBorder="1" applyAlignment="1">
      <alignment horizontal="center" vertical="center" wrapText="1"/>
    </xf>
    <xf numFmtId="49" fontId="5" fillId="5" borderId="2" xfId="0" applyNumberFormat="1" applyFont="1" applyFill="1" applyBorder="1" applyAlignment="1">
      <alignment horizontal="center" vertical="center" wrapText="1"/>
    </xf>
    <xf numFmtId="0" fontId="0" fillId="0" borderId="2" xfId="0" applyFont="1" applyBorder="1" applyAlignment="1">
      <alignment horizontal="left" vertical="center" wrapText="1"/>
    </xf>
    <xf numFmtId="0" fontId="5" fillId="6"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center" vertical="center"/>
    </xf>
    <xf numFmtId="49" fontId="1" fillId="7" borderId="2" xfId="0" applyNumberFormat="1" applyFont="1" applyFill="1" applyBorder="1" applyAlignment="1">
      <alignment horizontal="center" vertical="center" wrapText="1"/>
    </xf>
    <xf numFmtId="0" fontId="1" fillId="7" borderId="2" xfId="0" applyNumberFormat="1" applyFont="1" applyFill="1" applyBorder="1" applyAlignment="1">
      <alignment horizontal="center" vertical="center" wrapText="1"/>
    </xf>
    <xf numFmtId="49" fontId="1" fillId="7" borderId="2" xfId="0" applyNumberFormat="1" applyFont="1" applyFill="1" applyBorder="1" applyAlignment="1">
      <alignment horizontal="left" vertical="center" wrapText="1"/>
    </xf>
    <xf numFmtId="49" fontId="0" fillId="7" borderId="2" xfId="0" applyNumberFormat="1" applyFont="1" applyFill="1" applyBorder="1" applyAlignment="1">
      <alignment horizontal="center" vertical="center"/>
    </xf>
    <xf numFmtId="0" fontId="7" fillId="7" borderId="2" xfId="0" applyNumberFormat="1" applyFont="1" applyFill="1" applyBorder="1" applyAlignment="1">
      <alignment horizontal="center" vertical="center"/>
    </xf>
    <xf numFmtId="49" fontId="7" fillId="7" borderId="2" xfId="0" applyNumberFormat="1" applyFont="1" applyFill="1" applyBorder="1" applyAlignment="1">
      <alignment horizontal="left" vertical="center" wrapText="1"/>
    </xf>
    <xf numFmtId="49" fontId="0" fillId="7" borderId="2" xfId="0" applyNumberFormat="1" applyFont="1" applyFill="1" applyBorder="1" applyAlignment="1">
      <alignment horizontal="center" vertical="center" wrapText="1"/>
    </xf>
    <xf numFmtId="0" fontId="7" fillId="7"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2" xfId="0" applyNumberFormat="1" applyFont="1" applyBorder="1" applyAlignment="1">
      <alignment horizontal="center" vertical="center"/>
    </xf>
    <xf numFmtId="0" fontId="8" fillId="0" borderId="2" xfId="0" applyFont="1" applyBorder="1" applyAlignment="1">
      <alignment horizontal="left" vertical="center" wrapText="1"/>
    </xf>
    <xf numFmtId="49" fontId="9" fillId="7" borderId="2" xfId="0" applyNumberFormat="1" applyFont="1" applyFill="1" applyBorder="1" applyAlignment="1">
      <alignment horizontal="center" vertical="center" wrapText="1"/>
    </xf>
    <xf numFmtId="0" fontId="10" fillId="7" borderId="2" xfId="0" applyNumberFormat="1" applyFont="1" applyFill="1" applyBorder="1" applyAlignment="1">
      <alignment horizontal="center" vertical="center" wrapText="1"/>
    </xf>
    <xf numFmtId="49" fontId="10" fillId="7"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7"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1" fillId="4"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49" fontId="9" fillId="7" borderId="2" xfId="0" applyNumberFormat="1" applyFont="1" applyFill="1" applyBorder="1" applyAlignment="1">
      <alignment horizontal="center" vertical="center"/>
    </xf>
    <xf numFmtId="0" fontId="9" fillId="7" borderId="2" xfId="0" applyNumberFormat="1" applyFont="1" applyFill="1" applyBorder="1" applyAlignment="1">
      <alignment horizontal="center" vertical="center"/>
    </xf>
    <xf numFmtId="0" fontId="9" fillId="7" borderId="2" xfId="0" applyNumberFormat="1" applyFont="1" applyFill="1" applyBorder="1" applyAlignment="1">
      <alignment horizontal="center" vertical="center" wrapText="1"/>
    </xf>
    <xf numFmtId="49" fontId="9" fillId="7" borderId="2" xfId="0" applyNumberFormat="1" applyFont="1" applyFill="1" applyBorder="1" applyAlignment="1">
      <alignment horizontal="left" vertical="center" wrapText="1"/>
    </xf>
    <xf numFmtId="0" fontId="0" fillId="0" borderId="2" xfId="0" applyBorder="1" applyAlignment="1">
      <alignment horizontal="center" vertical="center"/>
    </xf>
    <xf numFmtId="0" fontId="0" fillId="0" borderId="2" xfId="0" applyNumberFormat="1" applyBorder="1" applyAlignment="1">
      <alignment horizontal="center" vertical="center"/>
    </xf>
    <xf numFmtId="0" fontId="0" fillId="0" borderId="2" xfId="0" applyBorder="1" applyAlignment="1">
      <alignment horizontal="left" vertical="center"/>
    </xf>
    <xf numFmtId="49" fontId="10" fillId="7" borderId="2" xfId="0" applyNumberFormat="1" applyFont="1" applyFill="1" applyBorder="1" applyAlignment="1">
      <alignment horizontal="center" vertical="center"/>
    </xf>
    <xf numFmtId="0" fontId="10" fillId="7" borderId="2" xfId="0" applyNumberFormat="1" applyFont="1" applyFill="1" applyBorder="1" applyAlignment="1">
      <alignment horizontal="center" vertical="center"/>
    </xf>
    <xf numFmtId="0" fontId="5" fillId="5" borderId="2" xfId="0" applyNumberFormat="1" applyFont="1" applyFill="1" applyBorder="1" applyAlignment="1">
      <alignment horizontal="center" vertical="center" wrapText="1"/>
    </xf>
    <xf numFmtId="0" fontId="5" fillId="5"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0449;&#24687;&#23398;&#38498;&#25991;&#20214;\&#65288;&#24635;&#65289;&#21333;&#39033;&#22870;&#23398;&#37329;\&#65288;&#24635;&#65289;&#20449;&#24687;&#23398;&#38498;-&#19978;&#28023;&#28023;&#27915;&#22823;&#23398;&#21333;&#39033;&#22870;&#30003;&#35831;&#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科奖、发明奖、专业奖、文艺奖"/>
      <sheetName val="学习进步奖"/>
      <sheetName val="自强奖"/>
    </sheetNames>
    <sheetDataSet>
      <sheetData sheetId="0">
        <row r="2">
          <cell r="D2" t="str">
            <v>学号</v>
          </cell>
          <cell r="E2" t="str">
            <v>班级</v>
          </cell>
        </row>
        <row r="3">
          <cell r="D3">
            <v>2052439</v>
          </cell>
          <cell r="E3" t="str">
            <v>20软工2</v>
          </cell>
        </row>
        <row r="4">
          <cell r="D4">
            <v>2252404</v>
          </cell>
          <cell r="E4" t="str">
            <v>22数据1</v>
          </cell>
        </row>
        <row r="5">
          <cell r="D5">
            <v>2157109</v>
          </cell>
          <cell r="E5" t="str">
            <v>21信计1</v>
          </cell>
        </row>
        <row r="6">
          <cell r="D6">
            <v>2157109</v>
          </cell>
          <cell r="E6" t="str">
            <v>21信计1</v>
          </cell>
        </row>
        <row r="7">
          <cell r="D7">
            <v>2157105</v>
          </cell>
          <cell r="E7" t="str">
            <v>21信计1</v>
          </cell>
        </row>
        <row r="8">
          <cell r="D8">
            <v>2152831</v>
          </cell>
          <cell r="E8" t="str">
            <v>21计科3</v>
          </cell>
        </row>
        <row r="9">
          <cell r="D9">
            <v>2152831</v>
          </cell>
          <cell r="E9" t="str">
            <v>21计科3</v>
          </cell>
        </row>
        <row r="10">
          <cell r="D10">
            <v>2152812</v>
          </cell>
          <cell r="E10" t="str">
            <v>21计科3</v>
          </cell>
        </row>
        <row r="11">
          <cell r="D11">
            <v>2152730</v>
          </cell>
          <cell r="E11" t="str">
            <v>21软工2</v>
          </cell>
        </row>
        <row r="12">
          <cell r="D12">
            <v>2152714</v>
          </cell>
          <cell r="E12" t="str">
            <v>21软工2</v>
          </cell>
        </row>
        <row r="13">
          <cell r="D13">
            <v>2152708</v>
          </cell>
          <cell r="E13" t="str">
            <v>21计科3</v>
          </cell>
        </row>
        <row r="14">
          <cell r="D14">
            <v>2152324</v>
          </cell>
          <cell r="E14" t="str">
            <v>21计科2</v>
          </cell>
        </row>
        <row r="15">
          <cell r="D15">
            <v>2152323</v>
          </cell>
          <cell r="E15" t="str">
            <v>21计科2</v>
          </cell>
        </row>
        <row r="16">
          <cell r="D16">
            <v>2152320</v>
          </cell>
          <cell r="E16" t="str">
            <v>21计科1</v>
          </cell>
        </row>
        <row r="17">
          <cell r="D17">
            <v>2152318</v>
          </cell>
          <cell r="E17" t="str">
            <v>21软工1</v>
          </cell>
        </row>
        <row r="18">
          <cell r="D18">
            <v>2152303</v>
          </cell>
          <cell r="E18" t="str">
            <v>21计科1</v>
          </cell>
        </row>
        <row r="19">
          <cell r="D19">
            <v>2152220</v>
          </cell>
          <cell r="E19" t="str">
            <v>21空间1</v>
          </cell>
        </row>
        <row r="20">
          <cell r="D20">
            <v>2152204</v>
          </cell>
          <cell r="E20" t="str">
            <v>21计科1</v>
          </cell>
        </row>
        <row r="21">
          <cell r="D21">
            <v>2152105</v>
          </cell>
          <cell r="E21" t="str">
            <v>21数据1</v>
          </cell>
        </row>
        <row r="22">
          <cell r="D22">
            <v>2146239</v>
          </cell>
          <cell r="E22" t="str">
            <v>22信计1</v>
          </cell>
        </row>
        <row r="23">
          <cell r="D23">
            <v>2146239</v>
          </cell>
          <cell r="E23" t="str">
            <v>22信计1</v>
          </cell>
        </row>
        <row r="24">
          <cell r="D24">
            <v>2132219</v>
          </cell>
          <cell r="E24" t="str">
            <v>21计科1</v>
          </cell>
        </row>
        <row r="25">
          <cell r="D25">
            <v>2132116</v>
          </cell>
          <cell r="E25" t="str">
            <v>21计科2</v>
          </cell>
        </row>
        <row r="26">
          <cell r="D26">
            <v>2052636</v>
          </cell>
          <cell r="E26" t="str">
            <v>20软工2</v>
          </cell>
        </row>
        <row r="27">
          <cell r="D27">
            <v>2052636</v>
          </cell>
          <cell r="E27" t="str">
            <v>20软工2</v>
          </cell>
        </row>
        <row r="28">
          <cell r="D28">
            <v>2052505</v>
          </cell>
          <cell r="E28" t="str">
            <v>20空间2</v>
          </cell>
        </row>
        <row r="29">
          <cell r="D29">
            <v>2052305</v>
          </cell>
          <cell r="E29" t="str">
            <v>20计科3</v>
          </cell>
        </row>
        <row r="30">
          <cell r="D30">
            <v>2052305</v>
          </cell>
          <cell r="E30" t="str">
            <v>20计科3</v>
          </cell>
        </row>
        <row r="31">
          <cell r="D31">
            <v>2052304</v>
          </cell>
          <cell r="E31" t="str">
            <v>20数据1</v>
          </cell>
        </row>
        <row r="32">
          <cell r="D32">
            <v>2052304</v>
          </cell>
          <cell r="E32" t="str">
            <v>20数据1</v>
          </cell>
        </row>
        <row r="33">
          <cell r="D33">
            <v>2052304</v>
          </cell>
          <cell r="E33" t="str">
            <v>20数据1</v>
          </cell>
        </row>
        <row r="34">
          <cell r="D34">
            <v>2052133</v>
          </cell>
          <cell r="E34" t="str">
            <v>20空间1</v>
          </cell>
        </row>
        <row r="35">
          <cell r="D35">
            <v>2052131</v>
          </cell>
          <cell r="E35" t="str">
            <v>20计科1</v>
          </cell>
        </row>
        <row r="36">
          <cell r="D36">
            <v>2015422</v>
          </cell>
          <cell r="E36" t="str">
            <v>21空间2</v>
          </cell>
        </row>
        <row r="37">
          <cell r="D37">
            <v>1959227</v>
          </cell>
          <cell r="E37" t="str">
            <v>21软工2</v>
          </cell>
        </row>
        <row r="38">
          <cell r="D38">
            <v>1959227</v>
          </cell>
          <cell r="E38" t="str">
            <v>21软工2</v>
          </cell>
        </row>
        <row r="39">
          <cell r="D39">
            <v>1959227</v>
          </cell>
          <cell r="E39" t="str">
            <v>21软工2</v>
          </cell>
        </row>
        <row r="40">
          <cell r="D40">
            <v>1925206</v>
          </cell>
          <cell r="E40" t="str">
            <v>20软工2</v>
          </cell>
        </row>
        <row r="41">
          <cell r="D41">
            <v>1611619</v>
          </cell>
          <cell r="E41" t="str">
            <v>20数据1</v>
          </cell>
        </row>
        <row r="42">
          <cell r="D42">
            <v>2152706</v>
          </cell>
          <cell r="E42" t="str">
            <v>21计科3</v>
          </cell>
        </row>
        <row r="43">
          <cell r="D43">
            <v>2133103</v>
          </cell>
          <cell r="E43" t="str">
            <v>21计科1</v>
          </cell>
        </row>
        <row r="44">
          <cell r="D44">
            <v>2052633</v>
          </cell>
          <cell r="E44" t="str">
            <v>20软工2</v>
          </cell>
        </row>
        <row r="45">
          <cell r="D45">
            <v>2052631</v>
          </cell>
          <cell r="E45" t="str">
            <v>20软工2</v>
          </cell>
        </row>
        <row r="46">
          <cell r="D46">
            <v>2152229</v>
          </cell>
          <cell r="E46" t="str">
            <v>21数据1</v>
          </cell>
        </row>
        <row r="47">
          <cell r="D47">
            <v>2152104</v>
          </cell>
          <cell r="E47" t="str">
            <v>21空间1</v>
          </cell>
        </row>
        <row r="48">
          <cell r="D48">
            <v>2152333</v>
          </cell>
          <cell r="E48" t="str">
            <v>21软工1</v>
          </cell>
        </row>
        <row r="49">
          <cell r="D49">
            <v>2152333</v>
          </cell>
          <cell r="E49" t="str">
            <v>21软工1</v>
          </cell>
        </row>
        <row r="50">
          <cell r="D50">
            <v>2152333</v>
          </cell>
          <cell r="E50" t="str">
            <v>21软工1</v>
          </cell>
        </row>
        <row r="51">
          <cell r="D51">
            <v>2057125</v>
          </cell>
          <cell r="E51" t="str">
            <v>20计科2</v>
          </cell>
        </row>
        <row r="52">
          <cell r="D52">
            <v>2057125</v>
          </cell>
          <cell r="E52" t="str">
            <v>20计科2</v>
          </cell>
        </row>
        <row r="53">
          <cell r="D53">
            <v>2052538</v>
          </cell>
          <cell r="E53" t="str">
            <v>20软工1</v>
          </cell>
        </row>
        <row r="54">
          <cell r="D54">
            <v>2152221</v>
          </cell>
          <cell r="E54" t="str">
            <v>21软工1</v>
          </cell>
        </row>
        <row r="55">
          <cell r="D55">
            <v>2052231</v>
          </cell>
          <cell r="E55" t="str">
            <v>20计科2</v>
          </cell>
        </row>
        <row r="56">
          <cell r="D56">
            <v>2152203</v>
          </cell>
          <cell r="E56" t="str">
            <v>21数据1</v>
          </cell>
        </row>
        <row r="57">
          <cell r="D57">
            <v>2152329</v>
          </cell>
          <cell r="E57" t="str">
            <v>21计科2</v>
          </cell>
        </row>
        <row r="58">
          <cell r="D58">
            <v>2152812</v>
          </cell>
          <cell r="E58" t="str">
            <v>21计科3</v>
          </cell>
        </row>
        <row r="59">
          <cell r="D59">
            <v>1959227</v>
          </cell>
          <cell r="E59" t="str">
            <v>21软工2</v>
          </cell>
        </row>
        <row r="60">
          <cell r="D60">
            <v>2152533</v>
          </cell>
          <cell r="E60" t="str">
            <v>21计科2</v>
          </cell>
        </row>
        <row r="61">
          <cell r="D61">
            <v>1611619</v>
          </cell>
          <cell r="E61" t="str">
            <v>20大数据1</v>
          </cell>
        </row>
        <row r="62">
          <cell r="D62">
            <v>2115211</v>
          </cell>
          <cell r="E62" t="str">
            <v>21计科3</v>
          </cell>
        </row>
        <row r="63">
          <cell r="D63">
            <v>2052435</v>
          </cell>
          <cell r="E63" t="str">
            <v>20计科3</v>
          </cell>
        </row>
        <row r="64">
          <cell r="D64">
            <v>2052304</v>
          </cell>
          <cell r="E64" t="str">
            <v>20数据1</v>
          </cell>
        </row>
        <row r="65">
          <cell r="D65">
            <v>2052439</v>
          </cell>
          <cell r="E65" t="str">
            <v>20软工2</v>
          </cell>
        </row>
        <row r="66">
          <cell r="D66">
            <v>2052231</v>
          </cell>
          <cell r="E66" t="str">
            <v>20计科2</v>
          </cell>
        </row>
        <row r="67">
          <cell r="D67">
            <v>2052604</v>
          </cell>
          <cell r="E67" t="str">
            <v>20计科2</v>
          </cell>
        </row>
        <row r="68">
          <cell r="D68">
            <v>1722413</v>
          </cell>
          <cell r="E68" t="str">
            <v>20计科2</v>
          </cell>
        </row>
        <row r="69">
          <cell r="D69">
            <v>2252726</v>
          </cell>
          <cell r="E69" t="str">
            <v>22计科3</v>
          </cell>
        </row>
      </sheetData>
      <sheetData sheetId="1" refreshError="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8"/>
  <sheetViews>
    <sheetView tabSelected="1" zoomScale="80" zoomScaleNormal="80" topLeftCell="B1" workbookViewId="0">
      <selection activeCell="K11" sqref="K11"/>
    </sheetView>
  </sheetViews>
  <sheetFormatPr defaultColWidth="8.90833333333333" defaultRowHeight="13.5" outlineLevelCol="6"/>
  <cols>
    <col min="1" max="1" width="9.09166666666667" customWidth="1"/>
    <col min="2" max="2" width="14.0916666666667" customWidth="1"/>
    <col min="3" max="3" width="10.5416666666667" customWidth="1"/>
    <col min="4" max="5" width="12.8166666666667" customWidth="1"/>
    <col min="6" max="6" width="18" customWidth="1"/>
    <col min="7" max="7" width="89.6333333333333" style="4" customWidth="1"/>
  </cols>
  <sheetData>
    <row r="1" ht="37" customHeight="1" spans="2:7">
      <c r="B1" s="5" t="s">
        <v>0</v>
      </c>
      <c r="C1" s="6"/>
      <c r="D1" s="6"/>
      <c r="E1" s="6"/>
      <c r="F1" s="6"/>
      <c r="G1" s="6"/>
    </row>
    <row r="2" ht="37" customHeight="1" spans="2:7">
      <c r="B2" s="5"/>
      <c r="C2" s="7"/>
      <c r="D2" s="7"/>
      <c r="E2" s="7"/>
      <c r="F2" s="7"/>
      <c r="G2" s="7"/>
    </row>
    <row r="3" ht="39" customHeight="1" spans="1:7">
      <c r="A3" s="8" t="s">
        <v>1</v>
      </c>
      <c r="B3" s="8" t="s">
        <v>2</v>
      </c>
      <c r="C3" s="9" t="s">
        <v>3</v>
      </c>
      <c r="D3" s="9" t="s">
        <v>4</v>
      </c>
      <c r="E3" s="9" t="s">
        <v>5</v>
      </c>
      <c r="F3" s="9" t="s">
        <v>6</v>
      </c>
      <c r="G3" s="10" t="s">
        <v>7</v>
      </c>
    </row>
    <row r="4" ht="30" customHeight="1" spans="1:7">
      <c r="A4" s="11">
        <v>1</v>
      </c>
      <c r="B4" s="11" t="s">
        <v>8</v>
      </c>
      <c r="C4" s="12" t="s">
        <v>9</v>
      </c>
      <c r="D4" s="13">
        <v>2052439</v>
      </c>
      <c r="E4" s="13" t="str">
        <f>VLOOKUP(D4,[1]单科奖、发明奖、专业奖、文艺奖!$D$2:$E$69,2,FALSE)</f>
        <v>20软工2</v>
      </c>
      <c r="F4" s="14" t="s">
        <v>10</v>
      </c>
      <c r="G4" s="15" t="s">
        <v>11</v>
      </c>
    </row>
    <row r="5" ht="30" customHeight="1" spans="1:7">
      <c r="A5" s="11">
        <v>2</v>
      </c>
      <c r="B5" s="11" t="s">
        <v>8</v>
      </c>
      <c r="C5" s="12" t="s">
        <v>12</v>
      </c>
      <c r="D5" s="13">
        <v>2252404</v>
      </c>
      <c r="E5" s="13" t="str">
        <f>VLOOKUP(D5,[1]单科奖、发明奖、专业奖、文艺奖!$D$2:$E$69,2,FALSE)</f>
        <v>22数据1</v>
      </c>
      <c r="F5" s="14" t="s">
        <v>10</v>
      </c>
      <c r="G5" s="15" t="s">
        <v>13</v>
      </c>
    </row>
    <row r="6" s="1" customFormat="1" ht="30" customHeight="1" spans="1:7">
      <c r="A6" s="11">
        <v>3</v>
      </c>
      <c r="B6" s="16" t="s">
        <v>8</v>
      </c>
      <c r="C6" s="17" t="s">
        <v>14</v>
      </c>
      <c r="D6" s="18">
        <v>2157109</v>
      </c>
      <c r="E6" s="13" t="str">
        <f>VLOOKUP(D6,[1]单科奖、发明奖、专业奖、文艺奖!$D$2:$E$69,2,FALSE)</f>
        <v>21信计1</v>
      </c>
      <c r="F6" s="19" t="s">
        <v>10</v>
      </c>
      <c r="G6" s="20" t="s">
        <v>15</v>
      </c>
    </row>
    <row r="7" s="2" customFormat="1" ht="30" customHeight="1" spans="1:7">
      <c r="A7" s="11">
        <v>4</v>
      </c>
      <c r="B7" s="11" t="s">
        <v>8</v>
      </c>
      <c r="C7" s="12" t="s">
        <v>16</v>
      </c>
      <c r="D7" s="13">
        <v>2157105</v>
      </c>
      <c r="E7" s="13" t="str">
        <f>VLOOKUP(D7,[1]单科奖、发明奖、专业奖、文艺奖!$D$2:$E$69,2,FALSE)</f>
        <v>21信计1</v>
      </c>
      <c r="F7" s="21" t="s">
        <v>10</v>
      </c>
      <c r="G7" s="15" t="s">
        <v>17</v>
      </c>
    </row>
    <row r="8" ht="30" customHeight="1" spans="1:7">
      <c r="A8" s="11">
        <v>5</v>
      </c>
      <c r="B8" s="11" t="s">
        <v>8</v>
      </c>
      <c r="C8" s="22" t="s">
        <v>18</v>
      </c>
      <c r="D8" s="23">
        <v>2152831</v>
      </c>
      <c r="E8" s="13" t="str">
        <f>VLOOKUP(D8,[1]单科奖、发明奖、专业奖、文艺奖!$D$2:$E$69,2,FALSE)</f>
        <v>21计科3</v>
      </c>
      <c r="F8" s="14" t="s">
        <v>10</v>
      </c>
      <c r="G8" s="24" t="s">
        <v>19</v>
      </c>
    </row>
    <row r="9" s="2" customFormat="1" ht="30" customHeight="1" spans="1:7">
      <c r="A9" s="11">
        <v>6</v>
      </c>
      <c r="B9" s="11" t="s">
        <v>8</v>
      </c>
      <c r="C9" s="12" t="s">
        <v>20</v>
      </c>
      <c r="D9" s="13">
        <v>2152812</v>
      </c>
      <c r="E9" s="13" t="str">
        <f>VLOOKUP(D9,[1]单科奖、发明奖、专业奖、文艺奖!$D$2:$E$69,2,FALSE)</f>
        <v>21计科3</v>
      </c>
      <c r="F9" s="21" t="s">
        <v>10</v>
      </c>
      <c r="G9" s="15" t="s">
        <v>21</v>
      </c>
    </row>
    <row r="10" ht="30" customHeight="1" spans="1:7">
      <c r="A10" s="11">
        <v>7</v>
      </c>
      <c r="B10" s="11" t="s">
        <v>8</v>
      </c>
      <c r="C10" s="12" t="s">
        <v>22</v>
      </c>
      <c r="D10" s="13">
        <v>2152730</v>
      </c>
      <c r="E10" s="13" t="str">
        <f>VLOOKUP(D10,[1]单科奖、发明奖、专业奖、文艺奖!$D$2:$E$69,2,FALSE)</f>
        <v>21软工2</v>
      </c>
      <c r="F10" s="14" t="s">
        <v>10</v>
      </c>
      <c r="G10" s="15" t="s">
        <v>23</v>
      </c>
    </row>
    <row r="11" ht="30" customHeight="1" spans="1:7">
      <c r="A11" s="11">
        <v>8</v>
      </c>
      <c r="B11" s="11" t="s">
        <v>8</v>
      </c>
      <c r="C11" s="12" t="s">
        <v>24</v>
      </c>
      <c r="D11" s="13">
        <v>2152714</v>
      </c>
      <c r="E11" s="13" t="str">
        <f>VLOOKUP(D11,[1]单科奖、发明奖、专业奖、文艺奖!$D$2:$E$69,2,FALSE)</f>
        <v>21软工2</v>
      </c>
      <c r="F11" s="25" t="s">
        <v>10</v>
      </c>
      <c r="G11" s="15" t="s">
        <v>25</v>
      </c>
    </row>
    <row r="12" ht="30" customHeight="1" spans="1:7">
      <c r="A12" s="11">
        <v>9</v>
      </c>
      <c r="B12" s="11" t="s">
        <v>8</v>
      </c>
      <c r="C12" s="12" t="s">
        <v>26</v>
      </c>
      <c r="D12" s="13">
        <v>2152708</v>
      </c>
      <c r="E12" s="13" t="str">
        <f>VLOOKUP(D12,[1]单科奖、发明奖、专业奖、文艺奖!$D$2:$E$69,2,FALSE)</f>
        <v>21计科3</v>
      </c>
      <c r="F12" s="25" t="s">
        <v>10</v>
      </c>
      <c r="G12" s="15" t="s">
        <v>27</v>
      </c>
    </row>
    <row r="13" ht="30" customHeight="1" spans="1:7">
      <c r="A13" s="11">
        <v>10</v>
      </c>
      <c r="B13" s="11" t="s">
        <v>8</v>
      </c>
      <c r="C13" s="12" t="s">
        <v>28</v>
      </c>
      <c r="D13" s="13">
        <v>2152324</v>
      </c>
      <c r="E13" s="13" t="str">
        <f>VLOOKUP(D13,[1]单科奖、发明奖、专业奖、文艺奖!$D$2:$E$69,2,FALSE)</f>
        <v>21计科2</v>
      </c>
      <c r="F13" s="14" t="s">
        <v>10</v>
      </c>
      <c r="G13" s="15" t="s">
        <v>29</v>
      </c>
    </row>
    <row r="14" ht="30" customHeight="1" spans="1:7">
      <c r="A14" s="11">
        <v>11</v>
      </c>
      <c r="B14" s="11" t="s">
        <v>8</v>
      </c>
      <c r="C14" s="12" t="s">
        <v>30</v>
      </c>
      <c r="D14" s="13">
        <v>2152323</v>
      </c>
      <c r="E14" s="13" t="str">
        <f>VLOOKUP(D14,[1]单科奖、发明奖、专业奖、文艺奖!$D$2:$E$69,2,FALSE)</f>
        <v>21计科2</v>
      </c>
      <c r="F14" s="25" t="s">
        <v>10</v>
      </c>
      <c r="G14" s="15" t="s">
        <v>11</v>
      </c>
    </row>
    <row r="15" s="2" customFormat="1" ht="30" customHeight="1" spans="1:7">
      <c r="A15" s="11">
        <v>12</v>
      </c>
      <c r="B15" s="11" t="s">
        <v>8</v>
      </c>
      <c r="C15" s="12" t="s">
        <v>31</v>
      </c>
      <c r="D15" s="13">
        <v>2152320</v>
      </c>
      <c r="E15" s="13" t="str">
        <f>VLOOKUP(D15,[1]单科奖、发明奖、专业奖、文艺奖!$D$2:$E$69,2,FALSE)</f>
        <v>21计科1</v>
      </c>
      <c r="F15" s="26" t="s">
        <v>10</v>
      </c>
      <c r="G15" s="15" t="s">
        <v>11</v>
      </c>
    </row>
    <row r="16" s="2" customFormat="1" ht="30" customHeight="1" spans="1:7">
      <c r="A16" s="11">
        <v>13</v>
      </c>
      <c r="B16" s="11" t="s">
        <v>8</v>
      </c>
      <c r="C16" s="12" t="s">
        <v>32</v>
      </c>
      <c r="D16" s="13">
        <v>2152318</v>
      </c>
      <c r="E16" s="13" t="str">
        <f>VLOOKUP(D16,[1]单科奖、发明奖、专业奖、文艺奖!$D$2:$E$69,2,FALSE)</f>
        <v>21软工1</v>
      </c>
      <c r="F16" s="21" t="s">
        <v>10</v>
      </c>
      <c r="G16" s="15" t="s">
        <v>33</v>
      </c>
    </row>
    <row r="17" ht="30" customHeight="1" spans="1:7">
      <c r="A17" s="11">
        <v>14</v>
      </c>
      <c r="B17" s="11" t="s">
        <v>8</v>
      </c>
      <c r="C17" s="22" t="s">
        <v>34</v>
      </c>
      <c r="D17" s="23">
        <v>2152303</v>
      </c>
      <c r="E17" s="13" t="str">
        <f>VLOOKUP(D17,[1]单科奖、发明奖、专业奖、文艺奖!$D$2:$E$69,2,FALSE)</f>
        <v>21计科1</v>
      </c>
      <c r="F17" s="25" t="s">
        <v>10</v>
      </c>
      <c r="G17" s="24" t="s">
        <v>11</v>
      </c>
    </row>
    <row r="18" ht="30" customHeight="1" spans="1:7">
      <c r="A18" s="11">
        <v>15</v>
      </c>
      <c r="B18" s="11" t="s">
        <v>8</v>
      </c>
      <c r="C18" s="12" t="s">
        <v>35</v>
      </c>
      <c r="D18" s="13">
        <v>2152220</v>
      </c>
      <c r="E18" s="13" t="str">
        <f>VLOOKUP(D18,[1]单科奖、发明奖、专业奖、文艺奖!$D$2:$E$69,2,FALSE)</f>
        <v>21空间1</v>
      </c>
      <c r="F18" s="25" t="s">
        <v>10</v>
      </c>
      <c r="G18" s="15" t="s">
        <v>11</v>
      </c>
    </row>
    <row r="19" ht="30" customHeight="1" spans="1:7">
      <c r="A19" s="11">
        <v>16</v>
      </c>
      <c r="B19" s="11" t="s">
        <v>8</v>
      </c>
      <c r="C19" s="12" t="s">
        <v>36</v>
      </c>
      <c r="D19" s="13">
        <v>2152204</v>
      </c>
      <c r="E19" s="13" t="str">
        <f>VLOOKUP(D19,[1]单科奖、发明奖、专业奖、文艺奖!$D$2:$E$69,2,FALSE)</f>
        <v>21计科1</v>
      </c>
      <c r="F19" s="25" t="s">
        <v>10</v>
      </c>
      <c r="G19" s="15" t="s">
        <v>37</v>
      </c>
    </row>
    <row r="20" ht="30" customHeight="1" spans="1:7">
      <c r="A20" s="11">
        <v>17</v>
      </c>
      <c r="B20" s="11" t="s">
        <v>8</v>
      </c>
      <c r="C20" s="22" t="s">
        <v>38</v>
      </c>
      <c r="D20" s="23">
        <v>2152105</v>
      </c>
      <c r="E20" s="13" t="str">
        <f>VLOOKUP(D20,[1]单科奖、发明奖、专业奖、文艺奖!$D$2:$E$69,2,FALSE)</f>
        <v>21数据1</v>
      </c>
      <c r="F20" s="25" t="s">
        <v>10</v>
      </c>
      <c r="G20" s="24" t="s">
        <v>23</v>
      </c>
    </row>
    <row r="21" ht="30" customHeight="1" spans="1:7">
      <c r="A21" s="11">
        <v>18</v>
      </c>
      <c r="B21" s="11" t="s">
        <v>8</v>
      </c>
      <c r="C21" s="22" t="s">
        <v>39</v>
      </c>
      <c r="D21" s="23">
        <v>2146239</v>
      </c>
      <c r="E21" s="13" t="str">
        <f>VLOOKUP(D21,[1]单科奖、发明奖、专业奖、文艺奖!$D$2:$E$69,2,FALSE)</f>
        <v>22信计1</v>
      </c>
      <c r="F21" s="25" t="s">
        <v>10</v>
      </c>
      <c r="G21" s="24" t="s">
        <v>40</v>
      </c>
    </row>
    <row r="22" ht="30" customHeight="1" spans="1:7">
      <c r="A22" s="11">
        <v>19</v>
      </c>
      <c r="B22" s="11" t="s">
        <v>8</v>
      </c>
      <c r="C22" s="12" t="s">
        <v>41</v>
      </c>
      <c r="D22" s="13">
        <v>2132219</v>
      </c>
      <c r="E22" s="13" t="str">
        <f>VLOOKUP(D22,[1]单科奖、发明奖、专业奖、文艺奖!$D$2:$E$69,2,FALSE)</f>
        <v>21计科1</v>
      </c>
      <c r="F22" s="25" t="s">
        <v>10</v>
      </c>
      <c r="G22" s="15" t="s">
        <v>42</v>
      </c>
    </row>
    <row r="23" ht="30" customHeight="1" spans="1:7">
      <c r="A23" s="11">
        <v>20</v>
      </c>
      <c r="B23" s="11" t="s">
        <v>8</v>
      </c>
      <c r="C23" s="22" t="s">
        <v>43</v>
      </c>
      <c r="D23" s="23">
        <v>2132116</v>
      </c>
      <c r="E23" s="13" t="str">
        <f>VLOOKUP(D23,[1]单科奖、发明奖、专业奖、文艺奖!$D$2:$E$69,2,FALSE)</f>
        <v>21计科2</v>
      </c>
      <c r="F23" s="25" t="s">
        <v>10</v>
      </c>
      <c r="G23" s="24" t="s">
        <v>44</v>
      </c>
    </row>
    <row r="24" ht="30" customHeight="1" spans="1:7">
      <c r="A24" s="11">
        <v>21</v>
      </c>
      <c r="B24" s="11" t="s">
        <v>8</v>
      </c>
      <c r="C24" s="22" t="s">
        <v>45</v>
      </c>
      <c r="D24" s="23">
        <v>2052636</v>
      </c>
      <c r="E24" s="13" t="str">
        <f>VLOOKUP(D24,[1]单科奖、发明奖、专业奖、文艺奖!$D$2:$E$69,2,FALSE)</f>
        <v>20软工2</v>
      </c>
      <c r="F24" s="25" t="s">
        <v>10</v>
      </c>
      <c r="G24" s="24" t="s">
        <v>46</v>
      </c>
    </row>
    <row r="25" s="2" customFormat="1" ht="30" customHeight="1" spans="1:7">
      <c r="A25" s="11">
        <v>22</v>
      </c>
      <c r="B25" s="27" t="s">
        <v>8</v>
      </c>
      <c r="C25" s="12" t="s">
        <v>47</v>
      </c>
      <c r="D25" s="28">
        <v>2052505</v>
      </c>
      <c r="E25" s="13" t="str">
        <f>VLOOKUP(D25,[1]单科奖、发明奖、专业奖、文艺奖!$D$2:$E$69,2,FALSE)</f>
        <v>20空间2</v>
      </c>
      <c r="F25" s="21" t="s">
        <v>10</v>
      </c>
      <c r="G25" s="29" t="s">
        <v>48</v>
      </c>
    </row>
    <row r="26" ht="30" customHeight="1" spans="1:7">
      <c r="A26" s="11">
        <v>23</v>
      </c>
      <c r="B26" s="11" t="s">
        <v>8</v>
      </c>
      <c r="C26" s="12" t="s">
        <v>49</v>
      </c>
      <c r="D26" s="13">
        <v>2052305</v>
      </c>
      <c r="E26" s="13" t="str">
        <f>VLOOKUP(D26,[1]单科奖、发明奖、专业奖、文艺奖!$D$2:$E$69,2,FALSE)</f>
        <v>20计科3</v>
      </c>
      <c r="F26" s="25" t="s">
        <v>10</v>
      </c>
      <c r="G26" s="15" t="s">
        <v>50</v>
      </c>
    </row>
    <row r="27" ht="30" customHeight="1" spans="1:7">
      <c r="A27" s="11">
        <v>24</v>
      </c>
      <c r="B27" s="11" t="s">
        <v>8</v>
      </c>
      <c r="C27" s="22" t="s">
        <v>51</v>
      </c>
      <c r="D27" s="23">
        <v>2052304</v>
      </c>
      <c r="E27" s="13" t="str">
        <f>VLOOKUP(D27,[1]单科奖、发明奖、专业奖、文艺奖!$D$2:$E$69,2,FALSE)</f>
        <v>20数据1</v>
      </c>
      <c r="F27" s="25" t="s">
        <v>10</v>
      </c>
      <c r="G27" s="24" t="s">
        <v>52</v>
      </c>
    </row>
    <row r="28" ht="30" customHeight="1" spans="1:7">
      <c r="A28" s="11">
        <v>25</v>
      </c>
      <c r="B28" s="11" t="s">
        <v>8</v>
      </c>
      <c r="C28" s="12" t="s">
        <v>53</v>
      </c>
      <c r="D28" s="13">
        <v>2052133</v>
      </c>
      <c r="E28" s="13" t="str">
        <f>VLOOKUP(D28,[1]单科奖、发明奖、专业奖、文艺奖!$D$2:$E$69,2,FALSE)</f>
        <v>20空间1</v>
      </c>
      <c r="F28" s="25" t="s">
        <v>10</v>
      </c>
      <c r="G28" s="15" t="s">
        <v>11</v>
      </c>
    </row>
    <row r="29" ht="30" customHeight="1" spans="1:7">
      <c r="A29" s="11">
        <v>26</v>
      </c>
      <c r="B29" s="11" t="s">
        <v>8</v>
      </c>
      <c r="C29" s="22" t="s">
        <v>54</v>
      </c>
      <c r="D29" s="23">
        <v>2015422</v>
      </c>
      <c r="E29" s="13" t="str">
        <f>VLOOKUP(D29,[1]单科奖、发明奖、专业奖、文艺奖!$D$2:$E$69,2,FALSE)</f>
        <v>21空间2</v>
      </c>
      <c r="F29" s="25" t="s">
        <v>10</v>
      </c>
      <c r="G29" s="24" t="s">
        <v>11</v>
      </c>
    </row>
    <row r="30" ht="30" customHeight="1" spans="1:7">
      <c r="A30" s="11">
        <v>27</v>
      </c>
      <c r="B30" s="11" t="s">
        <v>8</v>
      </c>
      <c r="C30" s="12" t="s">
        <v>55</v>
      </c>
      <c r="D30" s="13">
        <v>1959227</v>
      </c>
      <c r="E30" s="13" t="str">
        <f>VLOOKUP(D30,[1]单科奖、发明奖、专业奖、文艺奖!$D$2:$E$69,2,FALSE)</f>
        <v>21软工2</v>
      </c>
      <c r="F30" s="25" t="s">
        <v>10</v>
      </c>
      <c r="G30" s="15" t="s">
        <v>56</v>
      </c>
    </row>
    <row r="31" ht="30" customHeight="1" spans="1:7">
      <c r="A31" s="11">
        <v>28</v>
      </c>
      <c r="B31" s="11" t="s">
        <v>8</v>
      </c>
      <c r="C31" s="12" t="s">
        <v>57</v>
      </c>
      <c r="D31" s="13">
        <v>1925206</v>
      </c>
      <c r="E31" s="13" t="str">
        <f>VLOOKUP(D31,[1]单科奖、发明奖、专业奖、文艺奖!$D$2:$E$69,2,FALSE)</f>
        <v>20软工2</v>
      </c>
      <c r="F31" s="25" t="s">
        <v>10</v>
      </c>
      <c r="G31" s="15" t="s">
        <v>11</v>
      </c>
    </row>
    <row r="32" ht="30" customHeight="1" spans="1:7">
      <c r="A32" s="11">
        <v>29</v>
      </c>
      <c r="B32" s="11" t="s">
        <v>8</v>
      </c>
      <c r="C32" s="12" t="s">
        <v>58</v>
      </c>
      <c r="D32" s="13">
        <v>2152706</v>
      </c>
      <c r="E32" s="13" t="str">
        <f>VLOOKUP(D32,[1]单科奖、发明奖、专业奖、文艺奖!$D$2:$E$69,2,FALSE)</f>
        <v>21计科3</v>
      </c>
      <c r="F32" s="25" t="s">
        <v>10</v>
      </c>
      <c r="G32" s="15" t="s">
        <v>59</v>
      </c>
    </row>
    <row r="33" ht="30" customHeight="1" spans="1:7">
      <c r="A33" s="11">
        <v>30</v>
      </c>
      <c r="B33" s="11" t="s">
        <v>8</v>
      </c>
      <c r="C33" s="22" t="s">
        <v>60</v>
      </c>
      <c r="D33" s="30">
        <v>2133103</v>
      </c>
      <c r="E33" s="13" t="str">
        <f>VLOOKUP(D33,[1]单科奖、发明奖、专业奖、文艺奖!$D$2:$E$69,2,FALSE)</f>
        <v>21计科1</v>
      </c>
      <c r="F33" s="25" t="s">
        <v>10</v>
      </c>
      <c r="G33" s="31" t="s">
        <v>61</v>
      </c>
    </row>
    <row r="34" ht="30" customHeight="1" spans="1:7">
      <c r="A34" s="11">
        <v>31</v>
      </c>
      <c r="B34" s="11" t="s">
        <v>8</v>
      </c>
      <c r="C34" s="32" t="s">
        <v>62</v>
      </c>
      <c r="D34" s="30">
        <v>2052633</v>
      </c>
      <c r="E34" s="13" t="str">
        <f>VLOOKUP(D34,[1]单科奖、发明奖、专业奖、文艺奖!$D$2:$E$69,2,FALSE)</f>
        <v>20软工2</v>
      </c>
      <c r="F34" s="25" t="s">
        <v>10</v>
      </c>
      <c r="G34" s="24" t="s">
        <v>23</v>
      </c>
    </row>
    <row r="35" ht="30" customHeight="1" spans="1:7">
      <c r="A35" s="11">
        <v>32</v>
      </c>
      <c r="B35" s="11" t="s">
        <v>8</v>
      </c>
      <c r="C35" s="33" t="s">
        <v>63</v>
      </c>
      <c r="D35" s="34">
        <v>2052631</v>
      </c>
      <c r="E35" s="13" t="str">
        <f>VLOOKUP(D35,[1]单科奖、发明奖、专业奖、文艺奖!$D$2:$E$69,2,FALSE)</f>
        <v>20软工2</v>
      </c>
      <c r="F35" s="25" t="s">
        <v>10</v>
      </c>
      <c r="G35" s="35" t="s">
        <v>23</v>
      </c>
    </row>
    <row r="36" ht="30" customHeight="1" spans="1:7">
      <c r="A36" s="11">
        <v>33</v>
      </c>
      <c r="B36" s="11" t="s">
        <v>8</v>
      </c>
      <c r="C36" s="36" t="s">
        <v>64</v>
      </c>
      <c r="D36" s="37">
        <v>2152229</v>
      </c>
      <c r="E36" s="13" t="str">
        <f>VLOOKUP(D36,[1]单科奖、发明奖、专业奖、文艺奖!$D$2:$E$69,2,FALSE)</f>
        <v>21数据1</v>
      </c>
      <c r="F36" s="25" t="s">
        <v>10</v>
      </c>
      <c r="G36" s="38" t="s">
        <v>65</v>
      </c>
    </row>
    <row r="37" ht="30" customHeight="1" spans="1:7">
      <c r="A37" s="11">
        <v>34</v>
      </c>
      <c r="B37" s="11" t="s">
        <v>8</v>
      </c>
      <c r="C37" s="39" t="s">
        <v>66</v>
      </c>
      <c r="D37" s="40">
        <v>2152104</v>
      </c>
      <c r="E37" s="13" t="str">
        <f>VLOOKUP(D37,[1]单科奖、发明奖、专业奖、文艺奖!$D$2:$E$69,2,FALSE)</f>
        <v>21空间1</v>
      </c>
      <c r="F37" s="25" t="s">
        <v>10</v>
      </c>
      <c r="G37" s="38" t="s">
        <v>61</v>
      </c>
    </row>
    <row r="38" ht="30" customHeight="1" spans="1:7">
      <c r="A38" s="11">
        <v>35</v>
      </c>
      <c r="B38" s="11" t="s">
        <v>8</v>
      </c>
      <c r="C38" s="39" t="s">
        <v>67</v>
      </c>
      <c r="D38" s="40">
        <v>2152333</v>
      </c>
      <c r="E38" s="13" t="str">
        <f>VLOOKUP(D38,[1]单科奖、发明奖、专业奖、文艺奖!$D$2:$E$69,2,FALSE)</f>
        <v>21软工1</v>
      </c>
      <c r="F38" s="25" t="s">
        <v>10</v>
      </c>
      <c r="G38" s="38" t="s">
        <v>68</v>
      </c>
    </row>
    <row r="39" ht="30" customHeight="1" spans="1:7">
      <c r="A39" s="11">
        <v>36</v>
      </c>
      <c r="B39" s="11" t="s">
        <v>8</v>
      </c>
      <c r="C39" s="39" t="s">
        <v>69</v>
      </c>
      <c r="D39" s="40">
        <v>2057125</v>
      </c>
      <c r="E39" s="13" t="str">
        <f>VLOOKUP(D39,[1]单科奖、发明奖、专业奖、文艺奖!$D$2:$E$69,2,FALSE)</f>
        <v>20计科2</v>
      </c>
      <c r="F39" s="25" t="s">
        <v>10</v>
      </c>
      <c r="G39" s="38" t="s">
        <v>70</v>
      </c>
    </row>
    <row r="40" ht="30" customHeight="1" spans="1:7">
      <c r="A40" s="11">
        <v>37</v>
      </c>
      <c r="B40" s="11" t="s">
        <v>8</v>
      </c>
      <c r="C40" s="41" t="s">
        <v>71</v>
      </c>
      <c r="D40" s="42">
        <v>2052538</v>
      </c>
      <c r="E40" s="13" t="str">
        <f>VLOOKUP(D40,[1]单科奖、发明奖、专业奖、文艺奖!$D$2:$E$69,2,FALSE)</f>
        <v>20软工1</v>
      </c>
      <c r="F40" s="25" t="s">
        <v>10</v>
      </c>
      <c r="G40" s="15" t="s">
        <v>72</v>
      </c>
    </row>
    <row r="41" ht="30" customHeight="1" spans="1:7">
      <c r="A41" s="11">
        <v>38</v>
      </c>
      <c r="B41" s="11" t="s">
        <v>8</v>
      </c>
      <c r="C41" s="39" t="s">
        <v>73</v>
      </c>
      <c r="D41" s="40">
        <v>2152221</v>
      </c>
      <c r="E41" s="13" t="str">
        <f>VLOOKUP(D41,[1]单科奖、发明奖、专业奖、文艺奖!$D$2:$E$69,2,FALSE)</f>
        <v>21软工1</v>
      </c>
      <c r="F41" s="25" t="s">
        <v>10</v>
      </c>
      <c r="G41" s="38" t="s">
        <v>74</v>
      </c>
    </row>
    <row r="42" ht="30" customHeight="1" spans="1:7">
      <c r="A42" s="11">
        <v>39</v>
      </c>
      <c r="B42" s="11" t="s">
        <v>8</v>
      </c>
      <c r="C42" s="43" t="s">
        <v>75</v>
      </c>
      <c r="D42" s="44">
        <v>2052231</v>
      </c>
      <c r="E42" s="13" t="str">
        <f>VLOOKUP(D42,[1]单科奖、发明奖、专业奖、文艺奖!$D$2:$E$69,2,FALSE)</f>
        <v>20计科2</v>
      </c>
      <c r="F42" s="25" t="s">
        <v>10</v>
      </c>
      <c r="G42" s="45" t="s">
        <v>76</v>
      </c>
    </row>
    <row r="43" ht="30" customHeight="1" spans="1:7">
      <c r="A43" s="11">
        <v>40</v>
      </c>
      <c r="B43" s="11" t="s">
        <v>8</v>
      </c>
      <c r="C43" s="12" t="s">
        <v>77</v>
      </c>
      <c r="D43" s="13">
        <v>2152203</v>
      </c>
      <c r="E43" s="13" t="str">
        <f>VLOOKUP(D43,[1]单科奖、发明奖、专业奖、文艺奖!$D$2:$E$69,2,FALSE)</f>
        <v>21数据1</v>
      </c>
      <c r="F43" s="25" t="s">
        <v>10</v>
      </c>
      <c r="G43" s="15" t="s">
        <v>78</v>
      </c>
    </row>
    <row r="44" ht="30" customHeight="1" spans="1:7">
      <c r="A44" s="11">
        <v>41</v>
      </c>
      <c r="B44" s="11" t="s">
        <v>8</v>
      </c>
      <c r="C44" s="46" t="s">
        <v>79</v>
      </c>
      <c r="D44" s="47">
        <v>2152329</v>
      </c>
      <c r="E44" s="13" t="str">
        <f>VLOOKUP(D44,[1]单科奖、发明奖、专业奖、文艺奖!$D$2:$E$69,2,FALSE)</f>
        <v>21计科2</v>
      </c>
      <c r="F44" s="25" t="s">
        <v>10</v>
      </c>
      <c r="G44" s="48" t="s">
        <v>23</v>
      </c>
    </row>
    <row r="45" ht="30" customHeight="1" spans="1:7">
      <c r="A45" s="11">
        <v>42</v>
      </c>
      <c r="B45" s="11" t="s">
        <v>8</v>
      </c>
      <c r="C45" s="49" t="s">
        <v>20</v>
      </c>
      <c r="D45" s="50">
        <v>2152812</v>
      </c>
      <c r="E45" s="13" t="str">
        <f>VLOOKUP(D45,[1]单科奖、发明奖、专业奖、文艺奖!$D$2:$E$69,2,FALSE)</f>
        <v>21计科3</v>
      </c>
      <c r="F45" s="25" t="s">
        <v>10</v>
      </c>
      <c r="G45" s="51" t="s">
        <v>80</v>
      </c>
    </row>
    <row r="46" ht="30" customHeight="1" spans="1:7">
      <c r="A46" s="11">
        <v>43</v>
      </c>
      <c r="B46" s="11" t="s">
        <v>8</v>
      </c>
      <c r="C46" s="41" t="s">
        <v>55</v>
      </c>
      <c r="D46" s="42">
        <v>1959227</v>
      </c>
      <c r="E46" s="13" t="str">
        <f>VLOOKUP(D46,[1]单科奖、发明奖、专业奖、文艺奖!$D$2:$E$69,2,FALSE)</f>
        <v>21软工2</v>
      </c>
      <c r="F46" s="25" t="s">
        <v>81</v>
      </c>
      <c r="G46" s="15" t="s">
        <v>82</v>
      </c>
    </row>
    <row r="47" ht="30" customHeight="1" spans="1:7">
      <c r="A47" s="11">
        <v>44</v>
      </c>
      <c r="B47" s="11" t="s">
        <v>8</v>
      </c>
      <c r="C47" s="49" t="s">
        <v>83</v>
      </c>
      <c r="D47" s="50">
        <v>2152533</v>
      </c>
      <c r="E47" s="13" t="str">
        <f>VLOOKUP(D47,[1]单科奖、发明奖、专业奖、文艺奖!$D$2:$E$69,2,FALSE)</f>
        <v>21计科2</v>
      </c>
      <c r="F47" s="25" t="s">
        <v>10</v>
      </c>
      <c r="G47" s="51" t="s">
        <v>84</v>
      </c>
    </row>
    <row r="48" ht="30" customHeight="1" spans="1:7">
      <c r="A48" s="11">
        <v>45</v>
      </c>
      <c r="B48" s="11" t="s">
        <v>8</v>
      </c>
      <c r="C48" s="52" t="s">
        <v>85</v>
      </c>
      <c r="D48" s="40">
        <v>1611619</v>
      </c>
      <c r="E48" s="13" t="str">
        <f>VLOOKUP(D48,[1]单科奖、发明奖、专业奖、文艺奖!$D$2:$E$69,2,FALSE)</f>
        <v>20数据1</v>
      </c>
      <c r="F48" s="25" t="s">
        <v>81</v>
      </c>
      <c r="G48" s="38" t="s">
        <v>86</v>
      </c>
    </row>
    <row r="49" ht="30" customHeight="1" spans="1:7">
      <c r="A49" s="11">
        <v>46</v>
      </c>
      <c r="B49" s="11" t="s">
        <v>8</v>
      </c>
      <c r="C49" s="53" t="s">
        <v>87</v>
      </c>
      <c r="D49" s="23">
        <v>2115211</v>
      </c>
      <c r="E49" s="13" t="str">
        <f>VLOOKUP(D49,[1]单科奖、发明奖、专业奖、文艺奖!$D$2:$E$69,2,FALSE)</f>
        <v>21计科3</v>
      </c>
      <c r="F49" s="25" t="s">
        <v>81</v>
      </c>
      <c r="G49" s="54" t="s">
        <v>88</v>
      </c>
    </row>
    <row r="50" s="3" customFormat="1" ht="52.75" customHeight="1" spans="1:7">
      <c r="A50" s="11">
        <v>47</v>
      </c>
      <c r="B50" s="55" t="s">
        <v>8</v>
      </c>
      <c r="C50" s="12" t="s">
        <v>89</v>
      </c>
      <c r="D50" s="13">
        <v>2052435</v>
      </c>
      <c r="E50" s="13" t="str">
        <f>VLOOKUP(D50,[1]单科奖、发明奖、专业奖、文艺奖!$D$2:$E$69,2,FALSE)</f>
        <v>20计科3</v>
      </c>
      <c r="F50" s="56" t="s">
        <v>90</v>
      </c>
      <c r="G50" s="15" t="s">
        <v>91</v>
      </c>
    </row>
    <row r="51" s="3" customFormat="1" ht="54.65" customHeight="1" spans="1:7">
      <c r="A51" s="11">
        <v>48</v>
      </c>
      <c r="B51" s="55" t="s">
        <v>8</v>
      </c>
      <c r="C51" s="32" t="s">
        <v>51</v>
      </c>
      <c r="D51" s="30">
        <v>2052304</v>
      </c>
      <c r="E51" s="13" t="str">
        <f>VLOOKUP(D51,[1]单科奖、发明奖、专业奖、文艺奖!$D$2:$E$69,2,FALSE)</f>
        <v>20数据1</v>
      </c>
      <c r="F51" s="56" t="s">
        <v>90</v>
      </c>
      <c r="G51" s="24" t="s">
        <v>92</v>
      </c>
    </row>
    <row r="52" s="3" customFormat="1" ht="30" customHeight="1" spans="1:7">
      <c r="A52" s="11">
        <v>49</v>
      </c>
      <c r="B52" s="55" t="s">
        <v>8</v>
      </c>
      <c r="C52" s="57" t="s">
        <v>9</v>
      </c>
      <c r="D52" s="58">
        <v>2052439</v>
      </c>
      <c r="E52" s="13" t="str">
        <f>VLOOKUP(D52,[1]单科奖、发明奖、专业奖、文艺奖!$D$2:$E$69,2,FALSE)</f>
        <v>20软工2</v>
      </c>
      <c r="F52" s="56" t="s">
        <v>90</v>
      </c>
      <c r="G52" s="15" t="s">
        <v>93</v>
      </c>
    </row>
    <row r="53" s="3" customFormat="1" ht="41" customHeight="1" spans="1:7">
      <c r="A53" s="11">
        <v>50</v>
      </c>
      <c r="B53" s="55" t="s">
        <v>8</v>
      </c>
      <c r="C53" s="46" t="s">
        <v>75</v>
      </c>
      <c r="D53" s="59">
        <v>2052231</v>
      </c>
      <c r="E53" s="13" t="str">
        <f>VLOOKUP(D53,[1]单科奖、发明奖、专业奖、文艺奖!$D$2:$E$69,2,FALSE)</f>
        <v>20计科2</v>
      </c>
      <c r="F53" s="56" t="s">
        <v>90</v>
      </c>
      <c r="G53" s="60" t="s">
        <v>94</v>
      </c>
    </row>
    <row r="54" ht="30" customHeight="1" spans="1:7">
      <c r="A54" s="11">
        <v>51</v>
      </c>
      <c r="B54" s="11" t="s">
        <v>8</v>
      </c>
      <c r="C54" s="61" t="s">
        <v>95</v>
      </c>
      <c r="D54" s="62">
        <v>1722413</v>
      </c>
      <c r="E54" s="13" t="str">
        <f>VLOOKUP(D54,[1]单科奖、发明奖、专业奖、文艺奖!$D$2:$E$69,2,FALSE)</f>
        <v>20计科2</v>
      </c>
      <c r="F54" s="25" t="s">
        <v>96</v>
      </c>
      <c r="G54" s="63" t="s">
        <v>97</v>
      </c>
    </row>
    <row r="55" ht="30" customHeight="1" spans="1:7">
      <c r="A55" s="11">
        <v>52</v>
      </c>
      <c r="B55" s="11" t="s">
        <v>8</v>
      </c>
      <c r="C55" s="64" t="s">
        <v>98</v>
      </c>
      <c r="D55" s="65">
        <v>2252726</v>
      </c>
      <c r="E55" s="13" t="str">
        <f>VLOOKUP(D55,[1]单科奖、发明奖、专业奖、文艺奖!$D$2:$E$69,2,FALSE)</f>
        <v>22计科3</v>
      </c>
      <c r="F55" s="25" t="s">
        <v>96</v>
      </c>
      <c r="G55" s="48" t="s">
        <v>99</v>
      </c>
    </row>
    <row r="56" ht="30" customHeight="1" spans="1:7">
      <c r="A56" s="11">
        <v>1</v>
      </c>
      <c r="B56" s="11" t="s">
        <v>8</v>
      </c>
      <c r="C56" s="25" t="s">
        <v>100</v>
      </c>
      <c r="D56" s="66">
        <v>2152309</v>
      </c>
      <c r="E56" s="25" t="s">
        <v>101</v>
      </c>
      <c r="F56" s="25" t="s">
        <v>102</v>
      </c>
      <c r="G56" s="48"/>
    </row>
    <row r="57" ht="22.5" customHeight="1" spans="1:7">
      <c r="A57" s="11">
        <v>2</v>
      </c>
      <c r="B57" s="11" t="s">
        <v>8</v>
      </c>
      <c r="C57" s="25" t="s">
        <v>22</v>
      </c>
      <c r="D57" s="66">
        <v>2152730</v>
      </c>
      <c r="E57" s="25" t="s">
        <v>103</v>
      </c>
      <c r="F57" s="25" t="s">
        <v>102</v>
      </c>
      <c r="G57" s="67"/>
    </row>
    <row r="58" ht="22.5" customHeight="1" spans="1:7">
      <c r="A58" s="11">
        <v>3</v>
      </c>
      <c r="B58" s="11" t="s">
        <v>8</v>
      </c>
      <c r="C58" s="25" t="s">
        <v>104</v>
      </c>
      <c r="D58" s="66">
        <v>2252730</v>
      </c>
      <c r="E58" s="25" t="s">
        <v>105</v>
      </c>
      <c r="F58" s="25" t="s">
        <v>102</v>
      </c>
      <c r="G58" s="67"/>
    </row>
    <row r="59" ht="22.5" customHeight="1" spans="1:7">
      <c r="A59" s="11">
        <v>4</v>
      </c>
      <c r="B59" s="11" t="s">
        <v>8</v>
      </c>
      <c r="C59" s="25" t="s">
        <v>106</v>
      </c>
      <c r="D59" s="66">
        <v>2052345</v>
      </c>
      <c r="E59" s="25" t="s">
        <v>107</v>
      </c>
      <c r="F59" s="25" t="s">
        <v>102</v>
      </c>
      <c r="G59" s="67"/>
    </row>
    <row r="60" ht="22.5" customHeight="1" spans="1:7">
      <c r="A60" s="11">
        <v>5</v>
      </c>
      <c r="B60" s="11" t="s">
        <v>8</v>
      </c>
      <c r="C60" s="25" t="s">
        <v>108</v>
      </c>
      <c r="D60" s="66">
        <v>2252224</v>
      </c>
      <c r="E60" s="25" t="s">
        <v>109</v>
      </c>
      <c r="F60" s="25" t="s">
        <v>102</v>
      </c>
      <c r="G60" s="67"/>
    </row>
    <row r="61" ht="22.5" customHeight="1" spans="1:7">
      <c r="A61" s="11">
        <v>6</v>
      </c>
      <c r="B61" s="11" t="s">
        <v>8</v>
      </c>
      <c r="C61" s="25" t="s">
        <v>110</v>
      </c>
      <c r="D61" s="66">
        <v>2252407</v>
      </c>
      <c r="E61" s="25" t="s">
        <v>111</v>
      </c>
      <c r="F61" s="25" t="s">
        <v>102</v>
      </c>
      <c r="G61" s="67"/>
    </row>
    <row r="62" ht="22.5" customHeight="1" spans="1:7">
      <c r="A62" s="11">
        <v>7</v>
      </c>
      <c r="B62" s="11" t="s">
        <v>8</v>
      </c>
      <c r="C62" s="25" t="s">
        <v>112</v>
      </c>
      <c r="D62" s="66">
        <v>2057105</v>
      </c>
      <c r="E62" s="25" t="s">
        <v>113</v>
      </c>
      <c r="F62" s="25" t="s">
        <v>102</v>
      </c>
      <c r="G62" s="67"/>
    </row>
    <row r="63" ht="22.5" customHeight="1" spans="1:7">
      <c r="A63" s="11">
        <v>8</v>
      </c>
      <c r="B63" s="11" t="s">
        <v>8</v>
      </c>
      <c r="C63" s="25" t="s">
        <v>114</v>
      </c>
      <c r="D63" s="66">
        <v>2052401</v>
      </c>
      <c r="E63" s="25" t="s">
        <v>107</v>
      </c>
      <c r="F63" s="25" t="s">
        <v>102</v>
      </c>
      <c r="G63" s="67"/>
    </row>
    <row r="64" ht="22.5" customHeight="1" spans="1:7">
      <c r="A64" s="11">
        <v>9</v>
      </c>
      <c r="B64" s="11" t="s">
        <v>8</v>
      </c>
      <c r="C64" s="25" t="s">
        <v>115</v>
      </c>
      <c r="D64" s="66">
        <v>2052341</v>
      </c>
      <c r="E64" s="25" t="s">
        <v>107</v>
      </c>
      <c r="F64" s="25" t="s">
        <v>102</v>
      </c>
      <c r="G64" s="67"/>
    </row>
    <row r="65" ht="22.5" customHeight="1" spans="1:7">
      <c r="A65" s="11">
        <v>10</v>
      </c>
      <c r="B65" s="11" t="s">
        <v>8</v>
      </c>
      <c r="C65" s="25" t="s">
        <v>116</v>
      </c>
      <c r="D65" s="66">
        <v>2126223</v>
      </c>
      <c r="E65" s="25" t="s">
        <v>107</v>
      </c>
      <c r="F65" s="25" t="s">
        <v>102</v>
      </c>
      <c r="G65" s="67"/>
    </row>
    <row r="66" ht="22.5" customHeight="1" spans="1:7">
      <c r="A66" s="11">
        <v>11</v>
      </c>
      <c r="B66" s="11" t="s">
        <v>8</v>
      </c>
      <c r="C66" s="25" t="s">
        <v>117</v>
      </c>
      <c r="D66" s="66">
        <v>2052634</v>
      </c>
      <c r="E66" s="25" t="s">
        <v>118</v>
      </c>
      <c r="F66" s="25" t="s">
        <v>102</v>
      </c>
      <c r="G66" s="67"/>
    </row>
    <row r="67" ht="22.5" customHeight="1" spans="1:7">
      <c r="A67" s="11">
        <v>12</v>
      </c>
      <c r="B67" s="11" t="s">
        <v>8</v>
      </c>
      <c r="C67" s="25" t="s">
        <v>119</v>
      </c>
      <c r="D67" s="66">
        <v>2152501</v>
      </c>
      <c r="E67" s="25" t="s">
        <v>120</v>
      </c>
      <c r="F67" s="25" t="s">
        <v>102</v>
      </c>
      <c r="G67" s="67"/>
    </row>
    <row r="68" ht="22.5" customHeight="1" spans="1:7">
      <c r="A68" s="11">
        <v>1</v>
      </c>
      <c r="B68" s="11" t="s">
        <v>8</v>
      </c>
      <c r="C68" s="25" t="s">
        <v>115</v>
      </c>
      <c r="D68" s="66">
        <v>2052341</v>
      </c>
      <c r="E68" s="25" t="s">
        <v>107</v>
      </c>
      <c r="F68" s="25" t="s">
        <v>121</v>
      </c>
      <c r="G68" s="67"/>
    </row>
    <row r="69" ht="22.5" customHeight="1" spans="1:7">
      <c r="A69" s="11">
        <v>2</v>
      </c>
      <c r="B69" s="11" t="s">
        <v>8</v>
      </c>
      <c r="C69" s="25" t="s">
        <v>122</v>
      </c>
      <c r="D69" s="66">
        <v>2152707</v>
      </c>
      <c r="E69" s="25" t="s">
        <v>120</v>
      </c>
      <c r="F69" s="25" t="s">
        <v>121</v>
      </c>
      <c r="G69" s="67"/>
    </row>
    <row r="70" ht="22.5" customHeight="1" spans="1:7">
      <c r="A70" s="11">
        <v>3</v>
      </c>
      <c r="B70" s="11" t="s">
        <v>8</v>
      </c>
      <c r="C70" s="25" t="s">
        <v>123</v>
      </c>
      <c r="D70" s="66">
        <v>2252207</v>
      </c>
      <c r="E70" s="25" t="s">
        <v>109</v>
      </c>
      <c r="F70" s="25" t="s">
        <v>121</v>
      </c>
      <c r="G70" s="67"/>
    </row>
    <row r="71" ht="22.5" customHeight="1" spans="1:7">
      <c r="A71" s="11">
        <v>4</v>
      </c>
      <c r="B71" s="11" t="s">
        <v>8</v>
      </c>
      <c r="C71" s="25" t="s">
        <v>124</v>
      </c>
      <c r="D71" s="66">
        <v>2057131</v>
      </c>
      <c r="E71" s="25" t="s">
        <v>113</v>
      </c>
      <c r="F71" s="25" t="s">
        <v>121</v>
      </c>
      <c r="G71" s="67"/>
    </row>
    <row r="72" ht="22.5" customHeight="1" spans="1:7">
      <c r="A72" s="11">
        <v>5</v>
      </c>
      <c r="B72" s="11" t="s">
        <v>8</v>
      </c>
      <c r="C72" s="25" t="s">
        <v>125</v>
      </c>
      <c r="D72" s="66">
        <v>2157120</v>
      </c>
      <c r="E72" s="25" t="s">
        <v>126</v>
      </c>
      <c r="F72" s="25" t="s">
        <v>121</v>
      </c>
      <c r="G72" s="67"/>
    </row>
    <row r="73" ht="22.5" customHeight="1" spans="1:7">
      <c r="A73" s="11">
        <v>6</v>
      </c>
      <c r="B73" s="11" t="s">
        <v>8</v>
      </c>
      <c r="C73" s="25" t="s">
        <v>127</v>
      </c>
      <c r="D73" s="66">
        <v>2257106</v>
      </c>
      <c r="E73" s="25" t="s">
        <v>128</v>
      </c>
      <c r="F73" s="25" t="s">
        <v>121</v>
      </c>
      <c r="G73" s="67"/>
    </row>
    <row r="74" ht="22.5" customHeight="1" spans="1:7">
      <c r="A74" s="11">
        <v>7</v>
      </c>
      <c r="B74" s="11" t="s">
        <v>8</v>
      </c>
      <c r="C74" s="25" t="s">
        <v>129</v>
      </c>
      <c r="D74" s="66">
        <v>2052308</v>
      </c>
      <c r="E74" s="25" t="s">
        <v>130</v>
      </c>
      <c r="F74" s="25" t="s">
        <v>121</v>
      </c>
      <c r="G74" s="67"/>
    </row>
    <row r="75" ht="22.5" customHeight="1" spans="1:7">
      <c r="A75" s="11">
        <v>8</v>
      </c>
      <c r="B75" s="11" t="s">
        <v>8</v>
      </c>
      <c r="C75" s="25" t="s">
        <v>53</v>
      </c>
      <c r="D75" s="66">
        <v>2052133</v>
      </c>
      <c r="E75" s="25" t="s">
        <v>131</v>
      </c>
      <c r="F75" s="25" t="s">
        <v>121</v>
      </c>
      <c r="G75" s="67"/>
    </row>
    <row r="76" ht="22.5" customHeight="1" spans="1:7">
      <c r="A76" s="11">
        <v>9</v>
      </c>
      <c r="B76" s="11" t="s">
        <v>8</v>
      </c>
      <c r="C76" s="25" t="s">
        <v>132</v>
      </c>
      <c r="D76" s="66">
        <v>2152504</v>
      </c>
      <c r="E76" s="25" t="s">
        <v>101</v>
      </c>
      <c r="F76" s="25" t="s">
        <v>121</v>
      </c>
      <c r="G76" s="67"/>
    </row>
    <row r="77" ht="22.5" customHeight="1" spans="1:7">
      <c r="A77" s="11">
        <v>10</v>
      </c>
      <c r="B77" s="11" t="s">
        <v>8</v>
      </c>
      <c r="C77" s="25" t="s">
        <v>133</v>
      </c>
      <c r="D77" s="66">
        <v>2036106</v>
      </c>
      <c r="E77" s="25" t="s">
        <v>101</v>
      </c>
      <c r="F77" s="25" t="s">
        <v>121</v>
      </c>
      <c r="G77" s="67"/>
    </row>
    <row r="78" ht="22.5" customHeight="1" spans="1:7">
      <c r="A78" s="11">
        <v>11</v>
      </c>
      <c r="B78" s="11" t="s">
        <v>8</v>
      </c>
      <c r="C78" s="25" t="s">
        <v>104</v>
      </c>
      <c r="D78" s="66">
        <v>2252730</v>
      </c>
      <c r="E78" s="25" t="s">
        <v>105</v>
      </c>
      <c r="F78" s="25" t="s">
        <v>121</v>
      </c>
      <c r="G78" s="67"/>
    </row>
    <row r="79" ht="22.5" customHeight="1" spans="1:7">
      <c r="A79" s="11">
        <v>12</v>
      </c>
      <c r="B79" s="11" t="s">
        <v>8</v>
      </c>
      <c r="C79" s="25" t="s">
        <v>134</v>
      </c>
      <c r="D79" s="66">
        <v>2142244</v>
      </c>
      <c r="E79" s="25" t="s">
        <v>135</v>
      </c>
      <c r="F79" s="25" t="s">
        <v>121</v>
      </c>
      <c r="G79" s="67"/>
    </row>
    <row r="80" ht="22.5" customHeight="1" spans="1:7">
      <c r="A80" s="11">
        <v>13</v>
      </c>
      <c r="B80" s="11" t="s">
        <v>8</v>
      </c>
      <c r="C80" s="25" t="s">
        <v>136</v>
      </c>
      <c r="D80" s="66">
        <v>2252321</v>
      </c>
      <c r="E80" s="25" t="s">
        <v>135</v>
      </c>
      <c r="F80" s="25" t="s">
        <v>121</v>
      </c>
      <c r="G80" s="67"/>
    </row>
    <row r="81" ht="22.5" customHeight="1" spans="1:7">
      <c r="A81" s="11">
        <v>14</v>
      </c>
      <c r="B81" s="11" t="s">
        <v>8</v>
      </c>
      <c r="C81" s="25" t="s">
        <v>137</v>
      </c>
      <c r="D81" s="66">
        <v>2052236</v>
      </c>
      <c r="E81" s="25" t="s">
        <v>138</v>
      </c>
      <c r="F81" s="25" t="s">
        <v>121</v>
      </c>
      <c r="G81" s="67"/>
    </row>
    <row r="82" ht="22.5" customHeight="1" spans="1:7">
      <c r="A82" s="11">
        <v>15</v>
      </c>
      <c r="B82" s="11" t="s">
        <v>8</v>
      </c>
      <c r="C82" s="25" t="s">
        <v>139</v>
      </c>
      <c r="D82" s="66">
        <v>2052132</v>
      </c>
      <c r="E82" s="25" t="s">
        <v>140</v>
      </c>
      <c r="F82" s="25" t="s">
        <v>121</v>
      </c>
      <c r="G82" s="67"/>
    </row>
    <row r="83" ht="22.5" customHeight="1" spans="1:7">
      <c r="A83" s="11">
        <v>16</v>
      </c>
      <c r="B83" s="11" t="s">
        <v>8</v>
      </c>
      <c r="C83" s="25" t="s">
        <v>141</v>
      </c>
      <c r="D83" s="66">
        <v>2052214</v>
      </c>
      <c r="E83" s="25" t="s">
        <v>138</v>
      </c>
      <c r="F83" s="25" t="s">
        <v>121</v>
      </c>
      <c r="G83" s="67"/>
    </row>
    <row r="84" ht="22.5" customHeight="1" spans="1:7">
      <c r="A84" s="11">
        <v>17</v>
      </c>
      <c r="B84" s="11" t="s">
        <v>8</v>
      </c>
      <c r="C84" s="25" t="s">
        <v>142</v>
      </c>
      <c r="D84" s="66">
        <v>2052241</v>
      </c>
      <c r="E84" s="25" t="s">
        <v>138</v>
      </c>
      <c r="F84" s="25" t="s">
        <v>121</v>
      </c>
      <c r="G84" s="67"/>
    </row>
    <row r="85" ht="22.5" customHeight="1" spans="1:7">
      <c r="A85" s="11">
        <v>18</v>
      </c>
      <c r="B85" s="11" t="s">
        <v>8</v>
      </c>
      <c r="C85" s="25" t="s">
        <v>143</v>
      </c>
      <c r="D85" s="66">
        <v>2152401</v>
      </c>
      <c r="E85" s="25" t="s">
        <v>144</v>
      </c>
      <c r="F85" s="25" t="s">
        <v>121</v>
      </c>
      <c r="G85" s="67"/>
    </row>
    <row r="86" ht="22.5" customHeight="1" spans="1:7">
      <c r="A86" s="11">
        <v>19</v>
      </c>
      <c r="B86" s="11" t="s">
        <v>8</v>
      </c>
      <c r="C86" s="25" t="s">
        <v>145</v>
      </c>
      <c r="D86" s="66">
        <v>2152705</v>
      </c>
      <c r="E86" s="25" t="s">
        <v>146</v>
      </c>
      <c r="F86" s="25" t="s">
        <v>121</v>
      </c>
      <c r="G86" s="67"/>
    </row>
    <row r="87" ht="22.5" customHeight="1" spans="1:7">
      <c r="A87" s="11">
        <v>20</v>
      </c>
      <c r="B87" s="11" t="s">
        <v>8</v>
      </c>
      <c r="C87" s="25" t="s">
        <v>60</v>
      </c>
      <c r="D87" s="66">
        <v>2133103</v>
      </c>
      <c r="E87" s="25" t="s">
        <v>147</v>
      </c>
      <c r="F87" s="25" t="s">
        <v>121</v>
      </c>
      <c r="G87" s="67"/>
    </row>
    <row r="88" ht="22.5" customHeight="1" spans="1:7">
      <c r="A88" s="11">
        <v>21</v>
      </c>
      <c r="B88" s="11" t="s">
        <v>8</v>
      </c>
      <c r="C88" s="25" t="s">
        <v>148</v>
      </c>
      <c r="D88" s="66">
        <v>2252203</v>
      </c>
      <c r="E88" s="25" t="s">
        <v>149</v>
      </c>
      <c r="F88" s="25" t="s">
        <v>121</v>
      </c>
      <c r="G88" s="67"/>
    </row>
    <row r="89" ht="22.5" customHeight="1" spans="1:7">
      <c r="A89" s="11">
        <v>22</v>
      </c>
      <c r="B89" s="11" t="s">
        <v>8</v>
      </c>
      <c r="C89" s="25" t="s">
        <v>150</v>
      </c>
      <c r="D89" s="66">
        <v>2252605</v>
      </c>
      <c r="E89" s="25" t="s">
        <v>151</v>
      </c>
      <c r="F89" s="25" t="s">
        <v>121</v>
      </c>
      <c r="G89" s="67"/>
    </row>
    <row r="90" ht="22.5" customHeight="1" spans="1:7">
      <c r="A90" s="11">
        <v>23</v>
      </c>
      <c r="B90" s="11" t="s">
        <v>8</v>
      </c>
      <c r="C90" s="25" t="s">
        <v>152</v>
      </c>
      <c r="D90" s="66">
        <v>2052611</v>
      </c>
      <c r="E90" s="25" t="s">
        <v>118</v>
      </c>
      <c r="F90" s="25" t="s">
        <v>121</v>
      </c>
      <c r="G90" s="67"/>
    </row>
    <row r="91" ht="22.5" customHeight="1" spans="1:7">
      <c r="A91" s="11">
        <v>24</v>
      </c>
      <c r="B91" s="11" t="s">
        <v>8</v>
      </c>
      <c r="C91" s="25" t="s">
        <v>153</v>
      </c>
      <c r="D91" s="66">
        <v>2052528</v>
      </c>
      <c r="E91" s="25" t="s">
        <v>154</v>
      </c>
      <c r="F91" s="25" t="s">
        <v>121</v>
      </c>
      <c r="G91" s="67"/>
    </row>
    <row r="92" ht="22.5" customHeight="1" spans="1:7">
      <c r="A92" s="11">
        <v>25</v>
      </c>
      <c r="B92" s="11" t="s">
        <v>8</v>
      </c>
      <c r="C92" s="25" t="s">
        <v>155</v>
      </c>
      <c r="D92" s="66">
        <v>2052306</v>
      </c>
      <c r="E92" s="25" t="s">
        <v>154</v>
      </c>
      <c r="F92" s="25" t="s">
        <v>121</v>
      </c>
      <c r="G92" s="67"/>
    </row>
    <row r="93" ht="22.5" customHeight="1" spans="1:7">
      <c r="A93" s="11">
        <v>26</v>
      </c>
      <c r="B93" s="11" t="s">
        <v>8</v>
      </c>
      <c r="C93" s="25" t="s">
        <v>156</v>
      </c>
      <c r="D93" s="66">
        <v>2152434</v>
      </c>
      <c r="E93" s="25" t="s">
        <v>103</v>
      </c>
      <c r="F93" s="25" t="s">
        <v>121</v>
      </c>
      <c r="G93" s="67"/>
    </row>
    <row r="94" ht="22.5" customHeight="1" spans="1:7">
      <c r="A94" s="11">
        <v>27</v>
      </c>
      <c r="B94" s="11" t="s">
        <v>8</v>
      </c>
      <c r="C94" s="25" t="s">
        <v>157</v>
      </c>
      <c r="D94" s="66">
        <v>2152426</v>
      </c>
      <c r="E94" s="25" t="s">
        <v>103</v>
      </c>
      <c r="F94" s="25" t="s">
        <v>121</v>
      </c>
      <c r="G94" s="67"/>
    </row>
    <row r="95" ht="22.5" customHeight="1" spans="1:7">
      <c r="A95" s="11">
        <v>28</v>
      </c>
      <c r="B95" s="11" t="s">
        <v>8</v>
      </c>
      <c r="C95" s="25" t="s">
        <v>158</v>
      </c>
      <c r="D95" s="66">
        <v>2152701</v>
      </c>
      <c r="E95" s="25" t="s">
        <v>103</v>
      </c>
      <c r="F95" s="25" t="s">
        <v>121</v>
      </c>
      <c r="G95" s="67"/>
    </row>
    <row r="96" ht="22.5" customHeight="1" spans="1:7">
      <c r="A96" s="11">
        <v>29</v>
      </c>
      <c r="B96" s="11" t="s">
        <v>8</v>
      </c>
      <c r="C96" s="25" t="s">
        <v>159</v>
      </c>
      <c r="D96" s="66">
        <v>2252526</v>
      </c>
      <c r="E96" s="25" t="s">
        <v>160</v>
      </c>
      <c r="F96" s="25" t="s">
        <v>121</v>
      </c>
      <c r="G96" s="67"/>
    </row>
    <row r="97" ht="22.5" customHeight="1" spans="1:7">
      <c r="A97" s="11">
        <v>30</v>
      </c>
      <c r="B97" s="11" t="s">
        <v>8</v>
      </c>
      <c r="C97" s="25" t="s">
        <v>161</v>
      </c>
      <c r="D97" s="66">
        <v>2252226</v>
      </c>
      <c r="E97" s="25" t="s">
        <v>111</v>
      </c>
      <c r="F97" s="25" t="s">
        <v>121</v>
      </c>
      <c r="G97" s="67"/>
    </row>
    <row r="98" ht="22.5" customHeight="1" spans="1:7">
      <c r="A98" s="11">
        <v>31</v>
      </c>
      <c r="B98" s="11" t="s">
        <v>8</v>
      </c>
      <c r="C98" s="25" t="s">
        <v>162</v>
      </c>
      <c r="D98" s="66">
        <v>2252732</v>
      </c>
      <c r="E98" s="25" t="s">
        <v>160</v>
      </c>
      <c r="F98" s="25" t="s">
        <v>121</v>
      </c>
      <c r="G98" s="67"/>
    </row>
  </sheetData>
  <autoFilter ref="A3:G99">
    <extLst/>
  </autoFilter>
  <sortState ref="C4:H34">
    <sortCondition ref="D4:D34"/>
  </sortState>
  <mergeCells count="1">
    <mergeCell ref="B1:G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Chen</cp:lastModifiedBy>
  <dcterms:created xsi:type="dcterms:W3CDTF">2022-03-10T08:21:00Z</dcterms:created>
  <dcterms:modified xsi:type="dcterms:W3CDTF">2023-10-26T06:59:19Z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F364371804FF4D1BBFDE1AB0272D5A75_13</vt:lpwstr>
  </property>
  <property fmtid="{D5CDD505-2E9C-101B-9397-08002B2CF9AE}" pid="3" name="KSOProductBuildVer">
    <vt:lpwstr>2052-12.1.0.15712</vt:lpwstr>
  </property>
</Properties>
</file>